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4240" windowHeight="13140" activeTab="3"/>
  </bookViews>
  <sheets>
    <sheet name="Practice" sheetId="1" r:id="rId1"/>
    <sheet name="Expenses" sheetId="2" r:id="rId2"/>
    <sheet name="Revenues" sheetId="3" r:id="rId3"/>
    <sheet name="Ex. 28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<sst xmlns="http://schemas.openxmlformats.org/spreadsheetml/2006/main" count="154" uniqueCount="37">
  <si>
    <t xml:space="preserve">Rent Payable </t>
  </si>
  <si>
    <t xml:space="preserve"> per month</t>
  </si>
  <si>
    <t>Total Rent Payable for the financial year</t>
  </si>
  <si>
    <t>Rent Paid during the year</t>
  </si>
  <si>
    <t>ACCRUALS</t>
  </si>
  <si>
    <t>PREPAYMENTS</t>
  </si>
  <si>
    <t>Rent Owing at the end of period</t>
  </si>
  <si>
    <t>Rent Prepaid at the end of the year</t>
  </si>
  <si>
    <t>$</t>
  </si>
  <si>
    <t>EXPENSE A/C</t>
  </si>
  <si>
    <t>Year</t>
  </si>
  <si>
    <t>xxx</t>
  </si>
  <si>
    <t xml:space="preserve">           Accruals b/d</t>
  </si>
  <si>
    <t xml:space="preserve">            Prepaid c/d</t>
  </si>
  <si>
    <t xml:space="preserve">             Prepaid b/d</t>
  </si>
  <si>
    <t xml:space="preserve">             Bank/Cash         </t>
  </si>
  <si>
    <t xml:space="preserve">             Accruals c/d</t>
  </si>
  <si>
    <t xml:space="preserve">           Profit &amp; Loss A/c</t>
  </si>
  <si>
    <t>Rent A/C</t>
  </si>
  <si>
    <t>Telephone Expense A/C</t>
  </si>
  <si>
    <t>Wages Expense A/C</t>
  </si>
  <si>
    <t>Rates A/C</t>
  </si>
  <si>
    <t>Exercise 28.1</t>
  </si>
  <si>
    <t>Insurance A/C</t>
  </si>
  <si>
    <t>REVENUE A/C</t>
  </si>
  <si>
    <t xml:space="preserve">              $</t>
  </si>
  <si>
    <t xml:space="preserve">             $</t>
  </si>
  <si>
    <t>Bank</t>
  </si>
  <si>
    <t>Prepaid c/d</t>
  </si>
  <si>
    <t>28.4X</t>
  </si>
  <si>
    <t>Rent Received A/c</t>
  </si>
  <si>
    <t>Commissions Received A/c</t>
  </si>
  <si>
    <t>Advertising Revenue A/c</t>
  </si>
  <si>
    <t>Bank Interest A/c</t>
  </si>
  <si>
    <t>Dec. 31</t>
  </si>
  <si>
    <t>Profit &amp; Loss</t>
  </si>
  <si>
    <t>Accruals c/d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</si>
</sst>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u val="double"/>
      <sz val="16"/>
      <color theme="1"/>
      <name val="Cambria"/>
      <family val="1"/>
    </font>
    <font>
      <b/>
      <sz val="14"/>
      <color theme="5" tint="-0.24997000396251678"/>
      <name val="Cambria"/>
      <family val="1"/>
    </font>
    <font>
      <b/>
      <u val="single"/>
      <sz val="14"/>
      <color theme="5" tint="-0.24997000396251678"/>
      <name val="Cambria"/>
      <family val="1"/>
    </font>
    <font>
      <b/>
      <sz val="14"/>
      <color rgb="FF00B050"/>
      <name val="Cambria"/>
      <family val="1"/>
    </font>
    <font>
      <b/>
      <sz val="14"/>
      <color rgb="FF0070C0"/>
      <name val="Cambria"/>
      <family val="1"/>
    </font>
    <font>
      <b/>
      <u val="single"/>
      <sz val="14"/>
      <color rgb="FF0070C0"/>
      <name val="Cambria"/>
      <family val="1"/>
    </font>
    <font>
      <b/>
      <sz val="16"/>
      <color theme="1"/>
      <name val="Cambria"/>
      <family val="1"/>
    </font>
    <font>
      <b/>
      <sz val="18"/>
      <color theme="1"/>
      <name val="Cambria"/>
      <family val="1"/>
    </font>
    <font>
      <sz val="18"/>
      <color theme="1"/>
      <name val="Cambria"/>
      <family val="1"/>
    </font>
    <font>
      <b/>
      <sz val="18"/>
      <color theme="5" tint="-0.24997000396251678"/>
      <name val="Cambria"/>
      <family val="1"/>
    </font>
    <font>
      <b/>
      <sz val="18"/>
      <color rgb="FF0070C0"/>
      <name val="Cambria"/>
      <family val="1"/>
    </font>
    <font>
      <b/>
      <sz val="18"/>
      <color rgb="FF00B050"/>
      <name val="Cambria"/>
      <family val="1"/>
    </font>
    <font>
      <b/>
      <u val="single"/>
      <sz val="18"/>
      <color rgb="FF0070C0"/>
      <name val="Cambria"/>
      <family val="1"/>
    </font>
    <font>
      <b/>
      <u val="single"/>
      <sz val="18"/>
      <color theme="5" tint="-0.24997000396251678"/>
      <name val="Cambria"/>
      <family val="1"/>
    </font>
    <font>
      <u val="double"/>
      <sz val="18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theme="5" tint="-0.24997000396251678"/>
      <name val="Cambria"/>
      <family val="1"/>
    </font>
    <font>
      <b/>
      <sz val="10"/>
      <color rgb="FF0070C0"/>
      <name val="Cambria"/>
      <family val="1"/>
    </font>
    <font>
      <sz val="11"/>
      <color rgb="FF0070C0"/>
      <name val="Calibri"/>
      <family val="2"/>
      <scheme val="minor"/>
    </font>
    <font>
      <b/>
      <sz val="10"/>
      <color rgb="FF00B050"/>
      <name val="Cambria"/>
      <family val="1"/>
    </font>
    <font>
      <b/>
      <u val="single"/>
      <sz val="10"/>
      <color rgb="FF0070C0"/>
      <name val="Cambria"/>
      <family val="1"/>
    </font>
    <font>
      <b/>
      <u val="single"/>
      <sz val="10"/>
      <color theme="5" tint="-0.24997000396251678"/>
      <name val="Cambria"/>
      <family val="1"/>
    </font>
    <font>
      <u val="double"/>
      <sz val="10"/>
      <color theme="1"/>
      <name val="Cambria"/>
      <family val="1"/>
    </font>
    <font>
      <sz val="11"/>
      <color theme="7" tint="-0.499969989061355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164" fontId="2" fillId="0" borderId="0" xfId="0" applyNumberFormat="1" applyFont="1" applyFill="1"/>
    <xf numFmtId="164" fontId="3" fillId="3" borderId="0" xfId="0" applyNumberFormat="1" applyFont="1" applyFill="1"/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7" fillId="0" borderId="0" xfId="0" applyFont="1"/>
    <xf numFmtId="4" fontId="7" fillId="0" borderId="0" xfId="0" applyNumberFormat="1" applyFont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10" fillId="0" borderId="2" xfId="0" applyFont="1" applyBorder="1"/>
    <xf numFmtId="0" fontId="10" fillId="0" borderId="0" xfId="0" applyFont="1"/>
    <xf numFmtId="0" fontId="4" fillId="3" borderId="2" xfId="0" applyFont="1" applyFill="1" applyBorder="1"/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4" fillId="3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/>
    </xf>
    <xf numFmtId="0" fontId="12" fillId="3" borderId="0" xfId="0" applyFont="1" applyFill="1" applyAlignment="1">
      <alignment horizontal="left"/>
    </xf>
    <xf numFmtId="0" fontId="0" fillId="0" borderId="0" xfId="0" applyAlignment="1">
      <alignment horizontal="right"/>
    </xf>
    <xf numFmtId="4" fontId="5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left"/>
    </xf>
    <xf numFmtId="0" fontId="16" fillId="0" borderId="2" xfId="0" applyFont="1" applyBorder="1"/>
    <xf numFmtId="0" fontId="13" fillId="3" borderId="2" xfId="0" applyFont="1" applyFill="1" applyBorder="1"/>
    <xf numFmtId="0" fontId="15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left"/>
    </xf>
    <xf numFmtId="4" fontId="14" fillId="0" borderId="0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0" fontId="17" fillId="0" borderId="2" xfId="0" applyFont="1" applyBorder="1"/>
    <xf numFmtId="4" fontId="17" fillId="0" borderId="0" xfId="0" applyNumberFormat="1" applyFont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9" fillId="0" borderId="3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 horizontal="center"/>
    </xf>
    <xf numFmtId="0" fontId="5" fillId="0" borderId="4" xfId="0" applyFont="1" applyBorder="1"/>
    <xf numFmtId="4" fontId="6" fillId="0" borderId="5" xfId="0" applyNumberFormat="1" applyFont="1" applyBorder="1" applyAlignment="1">
      <alignment horizontal="center"/>
    </xf>
    <xf numFmtId="0" fontId="5" fillId="0" borderId="5" xfId="0" applyFont="1" applyBorder="1"/>
    <xf numFmtId="4" fontId="6" fillId="0" borderId="6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3" fillId="3" borderId="0" xfId="0" applyNumberFormat="1" applyFont="1" applyFill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3" fillId="0" borderId="2" xfId="0" applyFont="1" applyBorder="1" applyAlignment="1">
      <alignment horizontal="left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left"/>
    </xf>
    <xf numFmtId="4" fontId="23" fillId="0" borderId="3" xfId="0" applyNumberFormat="1" applyFont="1" applyBorder="1" applyAlignment="1">
      <alignment horizontal="center"/>
    </xf>
    <xf numFmtId="0" fontId="24" fillId="0" borderId="2" xfId="0" applyFont="1" applyBorder="1"/>
    <xf numFmtId="4" fontId="24" fillId="0" borderId="0" xfId="0" applyNumberFormat="1" applyFont="1" applyAlignment="1">
      <alignment horizontal="center"/>
    </xf>
    <xf numFmtId="0" fontId="25" fillId="0" borderId="2" xfId="0" applyFont="1" applyBorder="1"/>
    <xf numFmtId="4" fontId="25" fillId="0" borderId="3" xfId="0" applyNumberFormat="1" applyFont="1" applyBorder="1" applyAlignment="1">
      <alignment horizontal="center"/>
    </xf>
    <xf numFmtId="0" fontId="26" fillId="0" borderId="0" xfId="0" applyFont="1"/>
    <xf numFmtId="165" fontId="26" fillId="0" borderId="0" xfId="18" applyFont="1"/>
    <xf numFmtId="0" fontId="0" fillId="0" borderId="8" xfId="0" applyBorder="1"/>
    <xf numFmtId="0" fontId="27" fillId="0" borderId="2" xfId="0" applyFont="1" applyBorder="1"/>
    <xf numFmtId="4" fontId="27" fillId="0" borderId="0" xfId="0" applyNumberFormat="1" applyFont="1" applyAlignment="1">
      <alignment horizontal="center"/>
    </xf>
    <xf numFmtId="0" fontId="22" fillId="3" borderId="2" xfId="0" applyFont="1" applyFill="1" applyBorder="1"/>
    <xf numFmtId="4" fontId="22" fillId="3" borderId="3" xfId="0" applyNumberFormat="1" applyFont="1" applyFill="1" applyBorder="1" applyAlignment="1">
      <alignment horizontal="center"/>
    </xf>
    <xf numFmtId="165" fontId="0" fillId="0" borderId="9" xfId="18" applyFont="1" applyBorder="1"/>
    <xf numFmtId="165" fontId="0" fillId="0" borderId="10" xfId="18" applyFont="1" applyBorder="1"/>
    <xf numFmtId="4" fontId="28" fillId="0" borderId="0" xfId="0" applyNumberFormat="1" applyFont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23" fillId="0" borderId="2" xfId="0" applyFont="1" applyBorder="1"/>
    <xf numFmtId="4" fontId="30" fillId="0" borderId="0" xfId="0" applyNumberFormat="1" applyFont="1" applyAlignment="1">
      <alignment horizontal="center"/>
    </xf>
    <xf numFmtId="4" fontId="30" fillId="0" borderId="3" xfId="0" applyNumberFormat="1" applyFont="1" applyBorder="1" applyAlignment="1">
      <alignment horizontal="center"/>
    </xf>
    <xf numFmtId="0" fontId="23" fillId="0" borderId="4" xfId="0" applyFont="1" applyBorder="1"/>
    <xf numFmtId="4" fontId="30" fillId="0" borderId="5" xfId="0" applyNumberFormat="1" applyFont="1" applyBorder="1" applyAlignment="1">
      <alignment horizontal="center"/>
    </xf>
    <xf numFmtId="0" fontId="23" fillId="0" borderId="5" xfId="0" applyFont="1" applyBorder="1"/>
    <xf numFmtId="4" fontId="30" fillId="0" borderId="6" xfId="0" applyNumberFormat="1" applyFont="1" applyBorder="1" applyAlignment="1">
      <alignment horizontal="center"/>
    </xf>
    <xf numFmtId="4" fontId="24" fillId="0" borderId="3" xfId="0" applyNumberFormat="1" applyFont="1" applyBorder="1" applyAlignment="1">
      <alignment horizontal="center"/>
    </xf>
    <xf numFmtId="4" fontId="27" fillId="0" borderId="3" xfId="0" applyNumberFormat="1" applyFont="1" applyBorder="1" applyAlignment="1">
      <alignment horizontal="center"/>
    </xf>
    <xf numFmtId="4" fontId="28" fillId="0" borderId="3" xfId="0" applyNumberFormat="1" applyFont="1" applyBorder="1" applyAlignment="1">
      <alignment horizontal="center"/>
    </xf>
    <xf numFmtId="0" fontId="31" fillId="0" borderId="8" xfId="0" applyFont="1" applyBorder="1"/>
    <xf numFmtId="0" fontId="31" fillId="0" borderId="0" xfId="0" applyFont="1"/>
    <xf numFmtId="165" fontId="31" fillId="0" borderId="0" xfId="18" applyFont="1"/>
    <xf numFmtId="165" fontId="0" fillId="0" borderId="11" xfId="18" applyFont="1" applyBorder="1"/>
    <xf numFmtId="0" fontId="32" fillId="0" borderId="0" xfId="0" applyFont="1"/>
    <xf numFmtId="0" fontId="33" fillId="0" borderId="7" xfId="0" applyFont="1" applyBorder="1"/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34" fillId="0" borderId="8" xfId="0" applyFont="1" applyBorder="1"/>
    <xf numFmtId="0" fontId="34" fillId="0" borderId="0" xfId="0" applyFont="1"/>
    <xf numFmtId="165" fontId="34" fillId="0" borderId="0" xfId="18" applyFont="1"/>
    <xf numFmtId="16" fontId="21" fillId="0" borderId="0" xfId="0" applyNumberFormat="1" applyFont="1"/>
    <xf numFmtId="0" fontId="21" fillId="0" borderId="0" xfId="0" applyFont="1"/>
    <xf numFmtId="165" fontId="21" fillId="0" borderId="0" xfId="18" applyFont="1"/>
    <xf numFmtId="0" fontId="26" fillId="0" borderId="8" xfId="0" applyFont="1" applyBorder="1"/>
    <xf numFmtId="16" fontId="35" fillId="0" borderId="0" xfId="0" applyNumberFormat="1" applyFont="1"/>
    <xf numFmtId="0" fontId="35" fillId="0" borderId="0" xfId="0" applyFont="1"/>
    <xf numFmtId="165" fontId="35" fillId="0" borderId="0" xfId="18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9017-9230-491B-9030-CF566DA6ACF2}">
  <dimension ref="A1:H12"/>
  <sheetViews>
    <sheetView workbookViewId="0" topLeftCell="A1">
      <selection activeCell="B14" sqref="B14"/>
    </sheetView>
  </sheetViews>
  <sheetFormatPr defaultColWidth="9.140625" defaultRowHeight="15"/>
  <cols>
    <col min="1" max="1" width="42.7109375" style="0" bestFit="1" customWidth="1"/>
    <col min="2" max="2" width="13.28125" style="1" bestFit="1" customWidth="1"/>
    <col min="3" max="3" width="10.140625" style="1" customWidth="1"/>
    <col min="5" max="5" width="42.7109375" style="0" bestFit="1" customWidth="1"/>
    <col min="6" max="6" width="13.28125" style="0" bestFit="1" customWidth="1"/>
    <col min="7" max="7" width="9.00390625" style="0" bestFit="1" customWidth="1"/>
  </cols>
  <sheetData>
    <row r="1" spans="1:8" ht="18.75">
      <c r="A1" s="2" t="s">
        <v>0</v>
      </c>
      <c r="B1" s="3">
        <v>500</v>
      </c>
      <c r="C1" s="2" t="s">
        <v>1</v>
      </c>
      <c r="D1" s="2"/>
      <c r="E1" s="2"/>
      <c r="F1" s="2"/>
      <c r="G1" s="2"/>
      <c r="H1" s="2"/>
    </row>
    <row r="2" spans="1:8" ht="18.75">
      <c r="A2" s="2"/>
      <c r="B2" s="3"/>
      <c r="C2" s="3"/>
      <c r="D2" s="2"/>
      <c r="E2" s="2"/>
      <c r="F2" s="2"/>
      <c r="G2" s="2"/>
      <c r="H2" s="2"/>
    </row>
    <row r="3" spans="1:8" ht="18.75">
      <c r="A3" s="2"/>
      <c r="B3" s="110" t="s">
        <v>4</v>
      </c>
      <c r="C3" s="110"/>
      <c r="D3" s="110"/>
      <c r="E3" s="2"/>
      <c r="F3" s="111" t="s">
        <v>5</v>
      </c>
      <c r="G3" s="111"/>
      <c r="H3" s="2"/>
    </row>
    <row r="4" spans="1:8" ht="18.75">
      <c r="A4" s="2" t="s">
        <v>2</v>
      </c>
      <c r="B4" s="4">
        <f>B1*12</f>
        <v>6000</v>
      </c>
      <c r="C4" s="5"/>
      <c r="D4" s="2"/>
      <c r="E4" s="2" t="s">
        <v>2</v>
      </c>
      <c r="F4" s="4">
        <f>B1*12</f>
        <v>6000</v>
      </c>
      <c r="G4" s="5"/>
      <c r="H4" s="2"/>
    </row>
    <row r="5" spans="1:8" ht="18.75">
      <c r="A5" s="2"/>
      <c r="B5" s="3"/>
      <c r="C5" s="3"/>
      <c r="D5" s="2"/>
      <c r="E5" s="2"/>
      <c r="F5" s="2"/>
      <c r="G5" s="2"/>
      <c r="H5" s="2"/>
    </row>
    <row r="6" spans="1:8" ht="18.75">
      <c r="A6" s="2" t="s">
        <v>3</v>
      </c>
      <c r="B6" s="3">
        <f>SUM(500,500,500,1000,1500,500)</f>
        <v>4500</v>
      </c>
      <c r="C6" s="3"/>
      <c r="D6" s="2"/>
      <c r="E6" s="2" t="s">
        <v>3</v>
      </c>
      <c r="F6" s="3">
        <f>SUM(500,500,500,1000,1500,500,3500)</f>
        <v>8000</v>
      </c>
      <c r="G6" s="2"/>
      <c r="H6" s="2"/>
    </row>
    <row r="7" spans="1:8" ht="18.75">
      <c r="A7" s="2" t="s">
        <v>6</v>
      </c>
      <c r="B7" s="6">
        <f>B4-B6</f>
        <v>1500</v>
      </c>
      <c r="C7" s="3"/>
      <c r="D7" s="2"/>
      <c r="E7" s="2" t="s">
        <v>7</v>
      </c>
      <c r="F7" s="6">
        <f>F6-F4</f>
        <v>2000</v>
      </c>
      <c r="G7" s="2"/>
      <c r="H7" s="2"/>
    </row>
    <row r="8" spans="1:8" ht="18.75">
      <c r="A8" s="2"/>
      <c r="B8" s="3"/>
      <c r="C8" s="3"/>
      <c r="D8" s="2"/>
      <c r="E8" s="2"/>
      <c r="F8" s="2"/>
      <c r="G8" s="2"/>
      <c r="H8" s="2"/>
    </row>
    <row r="9" spans="1:8" ht="18.75">
      <c r="A9" s="2"/>
      <c r="B9" s="3"/>
      <c r="C9" s="3"/>
      <c r="D9" s="2"/>
      <c r="E9" s="2"/>
      <c r="F9" s="2"/>
      <c r="G9" s="2"/>
      <c r="H9" s="2"/>
    </row>
    <row r="10" spans="1:8" ht="18.75">
      <c r="A10" s="2"/>
      <c r="B10" s="3"/>
      <c r="C10" s="3"/>
      <c r="D10" s="2"/>
      <c r="E10" s="2"/>
      <c r="F10" s="2"/>
      <c r="G10" s="2"/>
      <c r="H10" s="2"/>
    </row>
    <row r="11" spans="1:8" ht="18.75">
      <c r="A11" s="2"/>
      <c r="B11" s="3"/>
      <c r="C11" s="3"/>
      <c r="D11" s="2"/>
      <c r="E11" s="2"/>
      <c r="F11" s="2"/>
      <c r="G11" s="2"/>
      <c r="H11" s="2"/>
    </row>
    <row r="12" spans="1:8" ht="18.75">
      <c r="A12" s="2"/>
      <c r="B12" s="3"/>
      <c r="C12" s="3"/>
      <c r="D12" s="2"/>
      <c r="E12" s="2"/>
      <c r="F12" s="2"/>
      <c r="G12" s="2"/>
      <c r="H12" s="2"/>
    </row>
  </sheetData>
  <mergeCells count="2">
    <mergeCell ref="B3:D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26CF6-38FC-4A38-B02E-6FFB160D71E9}">
  <dimension ref="A1:I29"/>
  <sheetViews>
    <sheetView zoomScale="73" zoomScaleNormal="73" workbookViewId="0" topLeftCell="A1">
      <selection activeCell="D7" sqref="A1:D7"/>
    </sheetView>
  </sheetViews>
  <sheetFormatPr defaultColWidth="9.140625" defaultRowHeight="15"/>
  <cols>
    <col min="1" max="1" width="36.140625" style="0" bestFit="1" customWidth="1"/>
    <col min="2" max="2" width="14.28125" style="7" bestFit="1" customWidth="1"/>
    <col min="3" max="3" width="36.57421875" style="0" bestFit="1" customWidth="1"/>
    <col min="4" max="4" width="14.28125" style="7" bestFit="1" customWidth="1"/>
    <col min="6" max="6" width="26.8515625" style="0" bestFit="1" customWidth="1"/>
    <col min="7" max="7" width="12.57421875" style="0" bestFit="1" customWidth="1"/>
    <col min="8" max="8" width="27.7109375" style="0" bestFit="1" customWidth="1"/>
    <col min="9" max="9" width="12.57421875" style="27" bestFit="1" customWidth="1"/>
  </cols>
  <sheetData>
    <row r="1" spans="1:4" ht="24" thickBot="1" thickTop="1">
      <c r="A1" s="112" t="s">
        <v>9</v>
      </c>
      <c r="B1" s="113"/>
      <c r="C1" s="113"/>
      <c r="D1" s="114"/>
    </row>
    <row r="2" spans="1:4" ht="23.25" thickTop="1">
      <c r="A2" s="34" t="s">
        <v>10</v>
      </c>
      <c r="B2" s="35" t="s">
        <v>8</v>
      </c>
      <c r="C2" s="29" t="s">
        <v>10</v>
      </c>
      <c r="D2" s="36" t="s">
        <v>8</v>
      </c>
    </row>
    <row r="3" spans="1:4" ht="22.5">
      <c r="A3" s="32" t="s">
        <v>14</v>
      </c>
      <c r="B3" s="37" t="s">
        <v>11</v>
      </c>
      <c r="C3" s="30" t="s">
        <v>12</v>
      </c>
      <c r="D3" s="38" t="s">
        <v>11</v>
      </c>
    </row>
    <row r="4" spans="1:4" ht="22.5">
      <c r="A4" s="39" t="s">
        <v>15</v>
      </c>
      <c r="B4" s="40" t="s">
        <v>11</v>
      </c>
      <c r="C4" s="31" t="s">
        <v>17</v>
      </c>
      <c r="D4" s="41" t="s">
        <v>11</v>
      </c>
    </row>
    <row r="5" spans="1:4" ht="22.5">
      <c r="A5" s="30" t="s">
        <v>16</v>
      </c>
      <c r="B5" s="42" t="s">
        <v>11</v>
      </c>
      <c r="C5" s="32" t="s">
        <v>13</v>
      </c>
      <c r="D5" s="43" t="s">
        <v>11</v>
      </c>
    </row>
    <row r="6" spans="1:4" ht="22.5">
      <c r="A6" s="33"/>
      <c r="B6" s="44" t="s">
        <v>11</v>
      </c>
      <c r="C6" s="33"/>
      <c r="D6" s="45" t="s">
        <v>11</v>
      </c>
    </row>
    <row r="7" spans="1:4" ht="21" thickBot="1">
      <c r="A7" s="46"/>
      <c r="B7" s="47"/>
      <c r="C7" s="48"/>
      <c r="D7" s="49"/>
    </row>
    <row r="8" spans="1:4" ht="18.75" thickTop="1">
      <c r="A8" s="10"/>
      <c r="B8" s="9"/>
      <c r="C8" s="10"/>
      <c r="D8" s="9"/>
    </row>
    <row r="9" spans="1:4" ht="20.25">
      <c r="A9" s="26" t="s">
        <v>22</v>
      </c>
      <c r="B9" s="9"/>
      <c r="C9" s="10"/>
      <c r="D9" s="9"/>
    </row>
    <row r="10" spans="1:9" ht="18.75" thickBot="1">
      <c r="A10" s="115" t="s">
        <v>18</v>
      </c>
      <c r="B10" s="115"/>
      <c r="C10" s="115"/>
      <c r="D10" s="115"/>
      <c r="F10" s="115" t="s">
        <v>21</v>
      </c>
      <c r="G10" s="115"/>
      <c r="H10" s="115"/>
      <c r="I10" s="115"/>
    </row>
    <row r="11" spans="1:9" ht="18.75" thickTop="1">
      <c r="A11" s="8">
        <v>2017</v>
      </c>
      <c r="B11" s="9" t="s">
        <v>8</v>
      </c>
      <c r="C11" s="11">
        <v>2017</v>
      </c>
      <c r="D11" s="9" t="s">
        <v>8</v>
      </c>
      <c r="F11" s="8">
        <v>2017</v>
      </c>
      <c r="G11" s="9" t="s">
        <v>8</v>
      </c>
      <c r="H11" s="11">
        <v>2017</v>
      </c>
      <c r="I11" s="28" t="s">
        <v>8</v>
      </c>
    </row>
    <row r="12" spans="1:9" ht="18">
      <c r="A12" s="13"/>
      <c r="B12" s="14"/>
      <c r="C12" s="17"/>
      <c r="D12" s="23"/>
      <c r="F12" s="13"/>
      <c r="G12" s="14"/>
      <c r="H12" s="17"/>
      <c r="I12" s="23"/>
    </row>
    <row r="13" spans="1:9" ht="18">
      <c r="A13" s="16" t="s">
        <v>15</v>
      </c>
      <c r="B13" s="20">
        <v>3300</v>
      </c>
      <c r="C13" s="19" t="s">
        <v>17</v>
      </c>
      <c r="D13" s="24">
        <v>3600</v>
      </c>
      <c r="F13" s="16" t="s">
        <v>15</v>
      </c>
      <c r="G13" s="20">
        <v>5250</v>
      </c>
      <c r="H13" s="19" t="s">
        <v>17</v>
      </c>
      <c r="I13" s="24">
        <v>4200</v>
      </c>
    </row>
    <row r="14" spans="1:9" ht="18">
      <c r="A14" s="18" t="s">
        <v>16</v>
      </c>
      <c r="B14" s="21">
        <v>300</v>
      </c>
      <c r="C14" s="15"/>
      <c r="D14" s="25"/>
      <c r="F14" s="18"/>
      <c r="G14" s="21"/>
      <c r="H14" s="15" t="s">
        <v>13</v>
      </c>
      <c r="I14" s="25">
        <f>1050</f>
        <v>1050</v>
      </c>
    </row>
    <row r="15" spans="1:9" ht="20.25">
      <c r="A15" s="10"/>
      <c r="B15" s="22">
        <f>SUM(B12:B14)</f>
        <v>3600</v>
      </c>
      <c r="C15" s="12"/>
      <c r="D15" s="22">
        <f>B15</f>
        <v>3600</v>
      </c>
      <c r="F15" s="10"/>
      <c r="G15" s="22">
        <f>SUM(G12:G14)</f>
        <v>5250</v>
      </c>
      <c r="H15" s="12"/>
      <c r="I15" s="22">
        <f>SUM(I13:I14)</f>
        <v>5250</v>
      </c>
    </row>
    <row r="17" spans="1:9" ht="18.75" thickBot="1">
      <c r="A17" s="115" t="s">
        <v>19</v>
      </c>
      <c r="B17" s="115"/>
      <c r="C17" s="115"/>
      <c r="D17" s="115"/>
      <c r="F17" s="115" t="s">
        <v>23</v>
      </c>
      <c r="G17" s="115"/>
      <c r="H17" s="115"/>
      <c r="I17" s="115"/>
    </row>
    <row r="18" spans="1:9" ht="18.75" thickTop="1">
      <c r="A18" s="8">
        <v>2017</v>
      </c>
      <c r="B18" s="9" t="s">
        <v>8</v>
      </c>
      <c r="C18" s="11">
        <v>2017</v>
      </c>
      <c r="D18" s="9" t="s">
        <v>8</v>
      </c>
      <c r="F18" s="8">
        <v>2017</v>
      </c>
      <c r="G18" s="9" t="s">
        <v>8</v>
      </c>
      <c r="H18" s="11">
        <v>2017</v>
      </c>
      <c r="I18" s="28" t="s">
        <v>8</v>
      </c>
    </row>
    <row r="19" spans="1:9" ht="18">
      <c r="A19" s="13"/>
      <c r="B19" s="14"/>
      <c r="C19" s="17"/>
      <c r="D19" s="23"/>
      <c r="F19" s="13"/>
      <c r="G19" s="14"/>
      <c r="H19" s="17"/>
      <c r="I19" s="23"/>
    </row>
    <row r="20" spans="1:9" ht="18">
      <c r="A20" s="16" t="s">
        <v>15</v>
      </c>
      <c r="B20" s="20">
        <v>589</v>
      </c>
      <c r="C20" s="19" t="s">
        <v>17</v>
      </c>
      <c r="D20" s="24">
        <f>696</f>
        <v>696</v>
      </c>
      <c r="F20" s="16" t="s">
        <v>15</v>
      </c>
      <c r="G20" s="20">
        <v>1200</v>
      </c>
      <c r="H20" s="19" t="s">
        <v>17</v>
      </c>
      <c r="I20" s="24">
        <v>800</v>
      </c>
    </row>
    <row r="21" spans="1:9" ht="18">
      <c r="A21" s="18" t="s">
        <v>16</v>
      </c>
      <c r="B21" s="21">
        <v>107</v>
      </c>
      <c r="C21" s="15"/>
      <c r="D21" s="25"/>
      <c r="F21" s="18"/>
      <c r="G21" s="21"/>
      <c r="H21" s="15" t="s">
        <v>13</v>
      </c>
      <c r="I21" s="25">
        <v>400</v>
      </c>
    </row>
    <row r="22" spans="1:9" ht="20.25">
      <c r="A22" s="10"/>
      <c r="B22" s="22">
        <f>SUM(B19:B21)</f>
        <v>696</v>
      </c>
      <c r="C22" s="12"/>
      <c r="D22" s="22">
        <f>B22</f>
        <v>696</v>
      </c>
      <c r="F22" s="10"/>
      <c r="G22" s="22">
        <f>SUM(G19:G21)</f>
        <v>1200</v>
      </c>
      <c r="H22" s="12"/>
      <c r="I22" s="22">
        <f>SUM(I20:I21)</f>
        <v>1200</v>
      </c>
    </row>
    <row r="24" spans="1:4" ht="18.75" thickBot="1">
      <c r="A24" s="115" t="s">
        <v>20</v>
      </c>
      <c r="B24" s="115"/>
      <c r="C24" s="115"/>
      <c r="D24" s="115"/>
    </row>
    <row r="25" spans="1:4" ht="18.75" thickTop="1">
      <c r="A25" s="8">
        <v>2017</v>
      </c>
      <c r="B25" s="9" t="s">
        <v>8</v>
      </c>
      <c r="C25" s="11">
        <v>2017</v>
      </c>
      <c r="D25" s="9" t="s">
        <v>8</v>
      </c>
    </row>
    <row r="26" spans="1:4" ht="18">
      <c r="A26" s="13"/>
      <c r="B26" s="14"/>
      <c r="C26" s="17"/>
      <c r="D26" s="23"/>
    </row>
    <row r="27" spans="1:4" ht="18">
      <c r="A27" s="16" t="s">
        <v>15</v>
      </c>
      <c r="B27" s="20">
        <v>14690</v>
      </c>
      <c r="C27" s="19" t="s">
        <v>17</v>
      </c>
      <c r="D27" s="24">
        <v>15020</v>
      </c>
    </row>
    <row r="28" spans="1:4" ht="18">
      <c r="A28" s="18" t="s">
        <v>16</v>
      </c>
      <c r="B28" s="21">
        <v>330</v>
      </c>
      <c r="C28" s="15"/>
      <c r="D28" s="25"/>
    </row>
    <row r="29" spans="1:4" ht="20.25">
      <c r="A29" s="10"/>
      <c r="B29" s="22">
        <f>SUM(B26:B28)</f>
        <v>15020</v>
      </c>
      <c r="C29" s="12"/>
      <c r="D29" s="22">
        <f>B29</f>
        <v>15020</v>
      </c>
    </row>
  </sheetData>
  <mergeCells count="6">
    <mergeCell ref="A1:D1"/>
    <mergeCell ref="A10:D10"/>
    <mergeCell ref="A17:D17"/>
    <mergeCell ref="A24:D24"/>
    <mergeCell ref="F10:I10"/>
    <mergeCell ref="F17:I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4AD54-BCDF-4B37-85B6-01C256406CF9}">
  <dimension ref="A1:D8"/>
  <sheetViews>
    <sheetView workbookViewId="0" topLeftCell="A1">
      <selection activeCell="C19" sqref="C19"/>
    </sheetView>
  </sheetViews>
  <sheetFormatPr defaultColWidth="9.140625" defaultRowHeight="15"/>
  <cols>
    <col min="1" max="1" width="36.140625" style="0" bestFit="1" customWidth="1"/>
    <col min="2" max="2" width="6.7109375" style="0" bestFit="1" customWidth="1"/>
    <col min="3" max="3" width="36.57421875" style="0" bestFit="1" customWidth="1"/>
    <col min="4" max="4" width="6.7109375" style="0" bestFit="1" customWidth="1"/>
  </cols>
  <sheetData>
    <row r="1" spans="1:4" ht="24" thickBot="1" thickTop="1">
      <c r="A1" s="112" t="s">
        <v>24</v>
      </c>
      <c r="B1" s="113"/>
      <c r="C1" s="113"/>
      <c r="D1" s="114"/>
    </row>
    <row r="2" spans="1:4" ht="23.25" thickTop="1">
      <c r="A2" s="34" t="s">
        <v>10</v>
      </c>
      <c r="B2" s="35" t="s">
        <v>8</v>
      </c>
      <c r="C2" s="29" t="s">
        <v>10</v>
      </c>
      <c r="D2" s="36" t="s">
        <v>8</v>
      </c>
    </row>
    <row r="3" spans="1:4" ht="22.5">
      <c r="A3" s="30" t="s">
        <v>12</v>
      </c>
      <c r="B3" s="50" t="s">
        <v>11</v>
      </c>
      <c r="C3" s="32" t="s">
        <v>14</v>
      </c>
      <c r="D3" s="51" t="s">
        <v>11</v>
      </c>
    </row>
    <row r="4" spans="1:4" ht="22.5">
      <c r="A4" s="31" t="s">
        <v>17</v>
      </c>
      <c r="B4" s="52" t="s">
        <v>11</v>
      </c>
      <c r="C4" s="39" t="s">
        <v>15</v>
      </c>
      <c r="D4" s="53" t="s">
        <v>11</v>
      </c>
    </row>
    <row r="5" spans="1:4" ht="22.5">
      <c r="A5" s="32" t="s">
        <v>13</v>
      </c>
      <c r="B5" s="54" t="s">
        <v>11</v>
      </c>
      <c r="C5" s="30" t="s">
        <v>16</v>
      </c>
      <c r="D5" s="55" t="s">
        <v>11</v>
      </c>
    </row>
    <row r="6" spans="1:4" ht="22.5">
      <c r="A6" s="33"/>
      <c r="B6" s="44" t="s">
        <v>11</v>
      </c>
      <c r="C6" s="33"/>
      <c r="D6" s="45" t="s">
        <v>11</v>
      </c>
    </row>
    <row r="7" spans="1:4" ht="15">
      <c r="A7" s="56"/>
      <c r="B7" s="57"/>
      <c r="C7" s="57"/>
      <c r="D7" s="58"/>
    </row>
    <row r="8" spans="1:4" ht="15.75" thickBot="1">
      <c r="A8" s="59"/>
      <c r="B8" s="60"/>
      <c r="C8" s="60"/>
      <c r="D8" s="61"/>
    </row>
    <row r="9" ht="15.75" thickTop="1"/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71DB0-00E6-454C-8F32-B9ACAFA5D330}">
  <dimension ref="A1:M29"/>
  <sheetViews>
    <sheetView tabSelected="1" workbookViewId="0" topLeftCell="A1">
      <selection activeCell="M21" sqref="M21"/>
    </sheetView>
  </sheetViews>
  <sheetFormatPr defaultColWidth="9.140625" defaultRowHeight="15"/>
  <cols>
    <col min="1" max="1" width="20.57421875" style="0" bestFit="1" customWidth="1"/>
    <col min="2" max="2" width="6.7109375" style="0" bestFit="1" customWidth="1"/>
    <col min="3" max="3" width="20.8515625" style="0" bestFit="1" customWidth="1"/>
    <col min="9" max="9" width="9.421875" style="0" bestFit="1" customWidth="1"/>
    <col min="13" max="13" width="9.28125" style="0" bestFit="1" customWidth="1"/>
  </cols>
  <sheetData>
    <row r="1" ht="18.75">
      <c r="F1" s="96" t="s">
        <v>29</v>
      </c>
    </row>
    <row r="2" spans="6:13" ht="16.5" thickBot="1">
      <c r="F2" s="62"/>
      <c r="G2" s="62"/>
      <c r="H2" s="62"/>
      <c r="I2" s="97" t="s">
        <v>30</v>
      </c>
      <c r="J2" s="62"/>
      <c r="K2" s="62"/>
      <c r="L2" s="62"/>
      <c r="M2" s="62"/>
    </row>
    <row r="3" spans="6:13" ht="15.75" thickBot="1">
      <c r="F3" s="98">
        <v>2015</v>
      </c>
      <c r="I3" t="s">
        <v>25</v>
      </c>
      <c r="J3" s="99">
        <v>2015</v>
      </c>
      <c r="M3" t="s">
        <v>26</v>
      </c>
    </row>
    <row r="4" spans="1:13" ht="16.5" thickBot="1" thickTop="1">
      <c r="A4" s="116" t="s">
        <v>9</v>
      </c>
      <c r="B4" s="117"/>
      <c r="C4" s="117"/>
      <c r="D4" s="118"/>
      <c r="F4" s="103" t="s">
        <v>34</v>
      </c>
      <c r="G4" s="104" t="s">
        <v>35</v>
      </c>
      <c r="H4" s="104"/>
      <c r="I4" s="105">
        <v>4200</v>
      </c>
      <c r="J4" s="100" t="s">
        <v>34</v>
      </c>
      <c r="K4" s="101" t="s">
        <v>27</v>
      </c>
      <c r="L4" s="101"/>
      <c r="M4" s="102">
        <v>5250</v>
      </c>
    </row>
    <row r="5" spans="1:10" ht="15.75" thickTop="1">
      <c r="A5" s="63" t="s">
        <v>10</v>
      </c>
      <c r="B5" s="64" t="s">
        <v>8</v>
      </c>
      <c r="C5" s="65" t="s">
        <v>10</v>
      </c>
      <c r="D5" s="66" t="s">
        <v>8</v>
      </c>
      <c r="F5" s="107" t="s">
        <v>34</v>
      </c>
      <c r="G5" s="108" t="s">
        <v>28</v>
      </c>
      <c r="H5" s="108"/>
      <c r="I5" s="109">
        <f>1050</f>
        <v>1050</v>
      </c>
      <c r="J5" s="73"/>
    </row>
    <row r="6" spans="1:13" ht="15.75" thickBot="1">
      <c r="A6" s="67" t="s">
        <v>14</v>
      </c>
      <c r="B6" s="68" t="s">
        <v>11</v>
      </c>
      <c r="C6" s="69" t="s">
        <v>12</v>
      </c>
      <c r="D6" s="70" t="s">
        <v>11</v>
      </c>
      <c r="I6" s="78">
        <f>SUM(I4:I5)</f>
        <v>5250</v>
      </c>
      <c r="J6" s="73"/>
      <c r="M6" s="79">
        <f>SUM(M4:M5)</f>
        <v>5250</v>
      </c>
    </row>
    <row r="7" spans="1:10" ht="15.75" thickTop="1">
      <c r="A7" s="74" t="s">
        <v>15</v>
      </c>
      <c r="B7" s="75" t="s">
        <v>11</v>
      </c>
      <c r="C7" s="76" t="s">
        <v>17</v>
      </c>
      <c r="D7" s="77" t="s">
        <v>11</v>
      </c>
      <c r="J7" s="73"/>
    </row>
    <row r="8" spans="1:10" ht="15">
      <c r="A8" s="69" t="s">
        <v>16</v>
      </c>
      <c r="B8" s="80" t="s">
        <v>11</v>
      </c>
      <c r="C8" s="67" t="s">
        <v>13</v>
      </c>
      <c r="D8" s="81" t="s">
        <v>11</v>
      </c>
      <c r="J8" s="73"/>
    </row>
    <row r="9" spans="1:13" ht="16.5" thickBot="1">
      <c r="A9" s="82"/>
      <c r="B9" s="83" t="s">
        <v>11</v>
      </c>
      <c r="C9" s="82"/>
      <c r="D9" s="84" t="s">
        <v>11</v>
      </c>
      <c r="F9" s="62"/>
      <c r="G9" s="62"/>
      <c r="H9" s="62"/>
      <c r="I9" s="97" t="s">
        <v>31</v>
      </c>
      <c r="J9" s="62"/>
      <c r="K9" s="62"/>
      <c r="L9" s="62"/>
      <c r="M9" s="62"/>
    </row>
    <row r="10" spans="1:13" ht="15.75" thickBot="1">
      <c r="A10" s="85"/>
      <c r="B10" s="86"/>
      <c r="C10" s="87"/>
      <c r="D10" s="88"/>
      <c r="F10" s="98">
        <v>2015</v>
      </c>
      <c r="I10" t="s">
        <v>25</v>
      </c>
      <c r="J10" s="99">
        <v>2015</v>
      </c>
      <c r="M10" t="s">
        <v>26</v>
      </c>
    </row>
    <row r="11" spans="6:13" ht="15.75" thickTop="1">
      <c r="F11" s="103" t="s">
        <v>34</v>
      </c>
      <c r="G11" s="104" t="s">
        <v>35</v>
      </c>
      <c r="H11" s="104"/>
      <c r="I11" s="105">
        <f>M13</f>
        <v>4090</v>
      </c>
      <c r="J11" s="100" t="s">
        <v>34</v>
      </c>
      <c r="K11" s="101" t="s">
        <v>27</v>
      </c>
      <c r="L11" s="101"/>
      <c r="M11" s="102">
        <v>3820</v>
      </c>
    </row>
    <row r="12" spans="6:13" ht="15.75" thickBot="1">
      <c r="F12" s="71"/>
      <c r="G12" s="71"/>
      <c r="H12" s="71"/>
      <c r="I12" s="71"/>
      <c r="J12" s="106" t="s">
        <v>34</v>
      </c>
      <c r="K12" s="71" t="s">
        <v>36</v>
      </c>
      <c r="L12" s="71"/>
      <c r="M12" s="72">
        <v>270</v>
      </c>
    </row>
    <row r="13" spans="1:13" ht="16.5" thickBot="1" thickTop="1">
      <c r="A13" s="116" t="s">
        <v>24</v>
      </c>
      <c r="B13" s="117"/>
      <c r="C13" s="117"/>
      <c r="D13" s="118"/>
      <c r="I13" s="95">
        <f>SUM(I11:I12)</f>
        <v>4090</v>
      </c>
      <c r="J13" s="73"/>
      <c r="M13" s="79">
        <f>SUM(M11:M12)</f>
        <v>4090</v>
      </c>
    </row>
    <row r="14" spans="1:10" ht="15.75" thickTop="1">
      <c r="A14" s="63" t="s">
        <v>10</v>
      </c>
      <c r="B14" s="64" t="s">
        <v>8</v>
      </c>
      <c r="C14" s="65" t="s">
        <v>10</v>
      </c>
      <c r="D14" s="66" t="s">
        <v>8</v>
      </c>
      <c r="J14" s="73"/>
    </row>
    <row r="15" spans="1:10" ht="15">
      <c r="A15" s="69" t="s">
        <v>12</v>
      </c>
      <c r="B15" s="70" t="s">
        <v>11</v>
      </c>
      <c r="C15" s="67" t="s">
        <v>14</v>
      </c>
      <c r="D15" s="89" t="s">
        <v>11</v>
      </c>
      <c r="J15" s="73"/>
    </row>
    <row r="16" spans="1:13" ht="16.5" thickBot="1">
      <c r="A16" s="76" t="s">
        <v>17</v>
      </c>
      <c r="B16" s="77" t="s">
        <v>11</v>
      </c>
      <c r="C16" s="74" t="s">
        <v>15</v>
      </c>
      <c r="D16" s="90" t="s">
        <v>11</v>
      </c>
      <c r="F16" s="62"/>
      <c r="G16" s="62"/>
      <c r="H16" s="62"/>
      <c r="I16" s="97" t="s">
        <v>33</v>
      </c>
      <c r="J16" s="62"/>
      <c r="K16" s="62"/>
      <c r="L16" s="62"/>
      <c r="M16" s="62"/>
    </row>
    <row r="17" spans="1:13" ht="15">
      <c r="A17" s="67" t="s">
        <v>13</v>
      </c>
      <c r="B17" s="81" t="s">
        <v>11</v>
      </c>
      <c r="C17" s="69" t="s">
        <v>16</v>
      </c>
      <c r="D17" s="91" t="s">
        <v>11</v>
      </c>
      <c r="F17" s="98">
        <v>2015</v>
      </c>
      <c r="I17" t="s">
        <v>25</v>
      </c>
      <c r="J17" s="99">
        <v>2015</v>
      </c>
      <c r="M17" t="s">
        <v>26</v>
      </c>
    </row>
    <row r="18" spans="1:13" ht="15">
      <c r="A18" s="82"/>
      <c r="B18" s="83" t="s">
        <v>11</v>
      </c>
      <c r="C18" s="82"/>
      <c r="D18" s="84" t="s">
        <v>11</v>
      </c>
      <c r="F18" s="103" t="s">
        <v>34</v>
      </c>
      <c r="G18" s="104" t="s">
        <v>35</v>
      </c>
      <c r="H18" s="104"/>
      <c r="I18" s="105">
        <f>M20</f>
        <v>603</v>
      </c>
      <c r="J18" s="100" t="s">
        <v>34</v>
      </c>
      <c r="K18" s="101" t="s">
        <v>27</v>
      </c>
      <c r="L18" s="101"/>
      <c r="M18" s="102">
        <v>489</v>
      </c>
    </row>
    <row r="19" spans="1:13" ht="15.75" thickBot="1">
      <c r="A19" s="85"/>
      <c r="B19" s="86"/>
      <c r="C19" s="87"/>
      <c r="D19" s="88"/>
      <c r="F19" s="71"/>
      <c r="G19" s="71"/>
      <c r="H19" s="71"/>
      <c r="I19" s="71"/>
      <c r="J19" s="106" t="s">
        <v>34</v>
      </c>
      <c r="K19" s="71" t="s">
        <v>36</v>
      </c>
      <c r="L19" s="71"/>
      <c r="M19" s="72">
        <v>114</v>
      </c>
    </row>
    <row r="20" spans="9:13" ht="16.5" thickBot="1" thickTop="1">
      <c r="I20" s="95">
        <f>SUM(I18:I19)</f>
        <v>603</v>
      </c>
      <c r="J20" s="73"/>
      <c r="M20" s="79">
        <f>SUM(M18:M19)</f>
        <v>603</v>
      </c>
    </row>
    <row r="21" ht="15.75" thickTop="1">
      <c r="J21" s="73"/>
    </row>
    <row r="22" ht="15">
      <c r="J22" s="73"/>
    </row>
    <row r="23" spans="6:13" ht="16.5" thickBot="1">
      <c r="F23" s="62"/>
      <c r="G23" s="62"/>
      <c r="H23" s="62"/>
      <c r="I23" s="97" t="s">
        <v>32</v>
      </c>
      <c r="J23" s="62"/>
      <c r="K23" s="62"/>
      <c r="L23" s="62"/>
      <c r="M23" s="62"/>
    </row>
    <row r="24" spans="6:13" ht="15">
      <c r="F24" s="98">
        <v>2015</v>
      </c>
      <c r="I24" t="s">
        <v>25</v>
      </c>
      <c r="J24" s="99">
        <v>2015</v>
      </c>
      <c r="M24" t="s">
        <v>26</v>
      </c>
    </row>
    <row r="25" spans="6:13" ht="15">
      <c r="F25" s="103" t="s">
        <v>34</v>
      </c>
      <c r="G25" s="104" t="s">
        <v>35</v>
      </c>
      <c r="H25" s="104"/>
      <c r="I25" s="105">
        <f>M25-I26</f>
        <v>1329</v>
      </c>
      <c r="J25" s="100" t="s">
        <v>34</v>
      </c>
      <c r="K25" s="101" t="s">
        <v>27</v>
      </c>
      <c r="L25" s="101"/>
      <c r="M25" s="102">
        <v>1577</v>
      </c>
    </row>
    <row r="26" spans="6:13" ht="15">
      <c r="F26" s="107" t="s">
        <v>34</v>
      </c>
      <c r="G26" s="108" t="s">
        <v>28</v>
      </c>
      <c r="H26" s="108"/>
      <c r="I26" s="109">
        <v>248</v>
      </c>
      <c r="J26" s="92"/>
      <c r="K26" s="93"/>
      <c r="L26" s="93"/>
      <c r="M26" s="94"/>
    </row>
    <row r="27" spans="9:13" ht="15.75" thickBot="1">
      <c r="I27" s="95">
        <f>SUM(I25:I26)</f>
        <v>1577</v>
      </c>
      <c r="J27" s="73"/>
      <c r="M27" s="79">
        <f>SUM(M25:M26)</f>
        <v>1577</v>
      </c>
    </row>
    <row r="28" ht="15.75" thickTop="1">
      <c r="J28" s="73"/>
    </row>
    <row r="29" ht="15">
      <c r="J29" s="73"/>
    </row>
  </sheetData>
  <mergeCells count="2">
    <mergeCell ref="A4:D4"/>
    <mergeCell ref="A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Antoine-Purcell</dc:creator>
  <cp:keywords/>
  <dc:description/>
  <cp:lastModifiedBy>Samantha Antoine-Purcell</cp:lastModifiedBy>
  <dcterms:created xsi:type="dcterms:W3CDTF">2021-10-09T21:02:09Z</dcterms:created>
  <dcterms:modified xsi:type="dcterms:W3CDTF">2021-10-12T19:13:26Z</dcterms:modified>
  <cp:category/>
  <cp:version/>
  <cp:contentType/>
  <cp:contentStatus/>
</cp:coreProperties>
</file>